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es2\Desktop\"/>
    </mc:Choice>
  </mc:AlternateContent>
  <xr:revisionPtr revIDLastSave="0" documentId="13_ncr:1_{0D95C9A1-FFA3-40EF-9E8C-860FA62A21C4}" xr6:coauthVersionLast="47" xr6:coauthVersionMax="47" xr10:uidLastSave="{00000000-0000-0000-0000-000000000000}"/>
  <bookViews>
    <workbookView xWindow="-120" yWindow="-120" windowWidth="20730" windowHeight="11160" xr2:uid="{C38E0FF1-94DF-4B90-8537-BE8ED1AC2A1E}"/>
  </bookViews>
  <sheets>
    <sheet name="L Type Angl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" i="2" l="1"/>
  <c r="I5" i="2" l="1"/>
  <c r="Z4" i="2"/>
  <c r="AB4" i="2" s="1"/>
  <c r="G4" i="2" l="1"/>
  <c r="O4" i="2" l="1"/>
  <c r="O6" i="2" s="1"/>
  <c r="AD4" i="2"/>
  <c r="AE4" i="2" s="1"/>
  <c r="G5" i="2"/>
  <c r="I6" i="2" s="1"/>
  <c r="K6" i="2" s="1"/>
</calcChain>
</file>

<file path=xl/sharedStrings.xml><?xml version="1.0" encoding="utf-8"?>
<sst xmlns="http://schemas.openxmlformats.org/spreadsheetml/2006/main" count="83" uniqueCount="47">
  <si>
    <t>STRIP SIZE</t>
  </si>
  <si>
    <t>SHEET SIZE</t>
  </si>
  <si>
    <t>Sr. No.</t>
  </si>
  <si>
    <t>SFG/Part  Code</t>
  </si>
  <si>
    <t>SFG/Part Name</t>
  </si>
  <si>
    <t>Remark for repeated item used in other bom</t>
  </si>
  <si>
    <t>Qty.</t>
  </si>
  <si>
    <t>Gr Wt (Kg)</t>
  </si>
  <si>
    <t>Net wt(Kg)</t>
  </si>
  <si>
    <t>RM@/Kg</t>
  </si>
  <si>
    <t>Scrap@ /Kg</t>
  </si>
  <si>
    <t>Cost</t>
  </si>
  <si>
    <t>Part Made Of</t>
  </si>
  <si>
    <t>Raw Material Type ( Drop Down )</t>
  </si>
  <si>
    <t>RM/ BOP ITEM CODE</t>
  </si>
  <si>
    <t>RM/BOP Item Name</t>
  </si>
  <si>
    <t>UOM</t>
  </si>
  <si>
    <t>Density</t>
  </si>
  <si>
    <t>Scrap</t>
  </si>
  <si>
    <t>Pcs Volume From Single Sheet</t>
  </si>
  <si>
    <t>Actual Scrap Wgt</t>
  </si>
  <si>
    <t>RM</t>
  </si>
  <si>
    <t>HR Sheet 2505x1250x1.8mm</t>
  </si>
  <si>
    <t>NOS</t>
  </si>
  <si>
    <t>Scrap Wgt :</t>
  </si>
  <si>
    <t>Total</t>
  </si>
  <si>
    <t>Manual</t>
  </si>
  <si>
    <t>Auto</t>
  </si>
  <si>
    <t xml:space="preserve"> Scrap (Y/N)</t>
  </si>
  <si>
    <t>Formula</t>
  </si>
  <si>
    <t>Required Length for single pcs</t>
  </si>
  <si>
    <t>Pcs Gross Wgt</t>
  </si>
  <si>
    <t>Pcs Gross Wgt*Qty.</t>
  </si>
  <si>
    <t>Scrap (Y)</t>
  </si>
  <si>
    <t>Scrap (N)</t>
  </si>
  <si>
    <t>Pcs gross wgt-Net Wgt)*0.1</t>
  </si>
  <si>
    <t>Pcs gross Wgt-Net Wgt</t>
  </si>
  <si>
    <t>Gr Wt (Kg)-Net wt(Kg)</t>
  </si>
  <si>
    <t>T Structure Length</t>
  </si>
  <si>
    <t>T Structure Width</t>
  </si>
  <si>
    <t>T Structure TH</t>
  </si>
  <si>
    <t>T Structure Weight</t>
  </si>
  <si>
    <t>Pcs Recovered From T Structure</t>
  </si>
  <si>
    <t>T Structure</t>
  </si>
  <si>
    <t>M.S T Structure</t>
  </si>
  <si>
    <t>T Structure Weight/Pcs Recovered From T Structure</t>
  </si>
  <si>
    <t>1/Pcs recovered from T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</si>
</sst>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0.000"/>
    <numFmt numFmtId="165" formatCode="0.00_ "/>
    <numFmt numFmtId="166" formatCode="0.000_ 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ＭＳ ゴシック"/>
      <family val="3"/>
      <charset val="128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41" fontId="7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5" fillId="0" borderId="3" xfId="0" applyFont="1" applyBorder="1" applyAlignment="1">
      <alignment horizontal="center" vertical="center"/>
    </xf>
    <xf numFmtId="0" fontId="4" fillId="0" borderId="4" xfId="2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0" fontId="4" fillId="0" borderId="4" xfId="3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9" fillId="2" borderId="2" xfId="2" applyFont="1" applyFill="1" applyBorder="1" applyAlignment="1">
      <alignment vertical="center"/>
    </xf>
    <xf numFmtId="0" fontId="0" fillId="2" borderId="0" xfId="0" applyFill="1" applyAlignment="1">
      <alignment vertical="center" wrapText="1"/>
    </xf>
    <xf numFmtId="0" fontId="9" fillId="4" borderId="2" xfId="2" applyFont="1" applyFill="1" applyBorder="1" applyAlignment="1">
      <alignment vertical="center"/>
    </xf>
    <xf numFmtId="0" fontId="9" fillId="4" borderId="6" xfId="2" applyFont="1" applyFill="1" applyBorder="1" applyAlignment="1">
      <alignment horizontal="center" vertical="center"/>
    </xf>
    <xf numFmtId="40" fontId="9" fillId="3" borderId="6" xfId="3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164" fontId="9" fillId="6" borderId="2" xfId="0" applyNumberFormat="1" applyFont="1" applyFill="1" applyBorder="1" applyAlignment="1">
      <alignment vertical="center"/>
    </xf>
    <xf numFmtId="164" fontId="9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2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9" fillId="2" borderId="5" xfId="2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40" fontId="9" fillId="0" borderId="6" xfId="3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9" fontId="9" fillId="0" borderId="2" xfId="0" applyNumberFormat="1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8" fillId="0" borderId="10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40" fontId="8" fillId="0" borderId="1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2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6" borderId="2" xfId="0" applyFill="1" applyBorder="1"/>
    <xf numFmtId="0" fontId="0" fillId="8" borderId="2" xfId="0" applyFill="1" applyBorder="1"/>
    <xf numFmtId="0" fontId="0" fillId="7" borderId="2" xfId="0" applyFill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9" fillId="5" borderId="2" xfId="0" applyFont="1" applyFill="1" applyBorder="1" applyAlignment="1">
      <alignment horizontal="center" vertical="center"/>
    </xf>
    <xf numFmtId="40" fontId="4" fillId="0" borderId="2" xfId="3" applyNumberFormat="1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40" fontId="5" fillId="6" borderId="2" xfId="3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8" borderId="2" xfId="2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4" fontId="9" fillId="0" borderId="12" xfId="2" applyNumberFormat="1" applyFont="1" applyBorder="1" applyAlignment="1">
      <alignment horizontal="center" vertical="center"/>
    </xf>
    <xf numFmtId="164" fontId="9" fillId="0" borderId="11" xfId="2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164" fontId="9" fillId="3" borderId="4" xfId="2" applyNumberFormat="1" applyFont="1" applyFill="1" applyBorder="1" applyAlignment="1" applyProtection="1">
      <alignment horizontal="center" vertical="center"/>
      <protection hidden="1"/>
    </xf>
    <xf numFmtId="164" fontId="9" fillId="3" borderId="5" xfId="2" applyNumberFormat="1" applyFont="1" applyFill="1" applyBorder="1" applyAlignment="1" applyProtection="1">
      <alignment horizontal="center" vertical="center"/>
      <protection hidden="1"/>
    </xf>
    <xf numFmtId="164" fontId="9" fillId="2" borderId="4" xfId="2" applyNumberFormat="1" applyFont="1" applyFill="1" applyBorder="1" applyAlignment="1">
      <alignment horizontal="center" vertical="center"/>
    </xf>
    <xf numFmtId="164" fontId="9" fillId="2" borderId="5" xfId="2" applyNumberFormat="1" applyFont="1" applyFill="1" applyBorder="1" applyAlignment="1">
      <alignment horizontal="center" vertical="center"/>
    </xf>
    <xf numFmtId="165" fontId="9" fillId="2" borderId="4" xfId="2" applyNumberFormat="1" applyFont="1" applyFill="1" applyBorder="1" applyAlignment="1">
      <alignment horizontal="center" vertical="center"/>
    </xf>
    <xf numFmtId="165" fontId="9" fillId="2" borderId="5" xfId="2" applyNumberFormat="1" applyFont="1" applyFill="1" applyBorder="1" applyAlignment="1">
      <alignment horizontal="center" vertical="center"/>
    </xf>
    <xf numFmtId="165" fontId="9" fillId="2" borderId="4" xfId="0" applyNumberFormat="1" applyFont="1" applyFill="1" applyBorder="1" applyAlignment="1">
      <alignment horizontal="center" vertical="center"/>
    </xf>
    <xf numFmtId="165" fontId="9" fillId="2" borderId="5" xfId="0" applyNumberFormat="1" applyFont="1" applyFill="1" applyBorder="1" applyAlignment="1">
      <alignment horizontal="center" vertical="center"/>
    </xf>
    <xf numFmtId="164" fontId="9" fillId="0" borderId="4" xfId="2" applyNumberFormat="1" applyFont="1" applyBorder="1" applyAlignment="1">
      <alignment horizontal="center" vertical="center"/>
    </xf>
    <xf numFmtId="164" fontId="9" fillId="0" borderId="5" xfId="2" applyNumberFormat="1" applyFont="1" applyBorder="1" applyAlignment="1">
      <alignment horizontal="center" vertical="center"/>
    </xf>
    <xf numFmtId="166" fontId="9" fillId="0" borderId="4" xfId="2" applyNumberFormat="1" applyFont="1" applyBorder="1" applyAlignment="1">
      <alignment horizontal="center" vertical="center"/>
    </xf>
    <xf numFmtId="166" fontId="9" fillId="0" borderId="5" xfId="2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</cellXfs>
  <cellStyles count="4">
    <cellStyle name="Comma [0] 2" xfId="3" xr:uid="{7B7D007D-D2C0-433A-A72C-10D57008C507}"/>
    <cellStyle name="Hyperlink" xfId="1" builtinId="8"/>
    <cellStyle name="Normal" xfId="0" builtinId="0"/>
    <cellStyle name="標準_コスト設定管理表 （集合）" xfId="2" xr:uid="{B7E6CF72-6E30-4684-BF41-20D25268E0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3CBA6-B1D6-4A01-AD0E-5EFF9F9489E7}">
  <dimension ref="A2:AE42"/>
  <sheetViews>
    <sheetView tabSelected="1" topLeftCell="R1" zoomScale="85" zoomScaleNormal="85" workbookViewId="0">
      <selection activeCell="W8" sqref="W8"/>
    </sheetView>
  </sheetViews>
  <sheetFormatPr defaultColWidth="8.85546875" defaultRowHeight="15"/>
  <cols>
    <col min="1" max="1" width="19.140625" customWidth="1"/>
    <col min="2" max="2" width="9.28515625" customWidth="1"/>
    <col min="3" max="3" width="21.28515625" customWidth="1"/>
    <col min="4" max="4" width="46.140625" customWidth="1"/>
    <col min="5" max="5" width="25" customWidth="1"/>
    <col min="6" max="6" width="28.7109375" bestFit="1" customWidth="1"/>
    <col min="7" max="7" width="19.42578125" bestFit="1" customWidth="1"/>
    <col min="8" max="8" width="17" bestFit="1" customWidth="1"/>
    <col min="9" max="9" width="21.7109375" bestFit="1" customWidth="1"/>
    <col min="10" max="10" width="14.85546875" bestFit="1" customWidth="1"/>
    <col min="11" max="11" width="11.28515625" customWidth="1"/>
    <col min="12" max="12" width="10.5703125" customWidth="1"/>
    <col min="13" max="13" width="4" customWidth="1"/>
    <col min="14" max="15" width="6.85546875" customWidth="1"/>
    <col min="16" max="16" width="8.28515625" bestFit="1" customWidth="1"/>
    <col min="17" max="17" width="15.28515625" bestFit="1" customWidth="1"/>
    <col min="18" max="18" width="11.85546875" bestFit="1" customWidth="1"/>
    <col min="19" max="19" width="31.140625" customWidth="1"/>
    <col min="20" max="20" width="48" bestFit="1" customWidth="1"/>
    <col min="21" max="21" width="9.5703125" customWidth="1"/>
    <col min="22" max="22" width="7.5703125" bestFit="1" customWidth="1"/>
    <col min="23" max="23" width="9.140625" customWidth="1"/>
    <col min="24" max="24" width="15" customWidth="1"/>
    <col min="25" max="25" width="10.5703125" bestFit="1" customWidth="1"/>
    <col min="26" max="26" width="9.42578125" bestFit="1" customWidth="1"/>
    <col min="27" max="27" width="10.28515625" customWidth="1"/>
    <col min="28" max="28" width="8.5703125" bestFit="1" customWidth="1"/>
    <col min="29" max="29" width="12.85546875" bestFit="1" customWidth="1"/>
  </cols>
  <sheetData>
    <row r="2" spans="1:31">
      <c r="C2" s="1"/>
      <c r="D2" s="1"/>
      <c r="E2" s="1"/>
      <c r="U2" s="62" t="s">
        <v>0</v>
      </c>
      <c r="V2" s="63"/>
      <c r="W2" s="63"/>
      <c r="Y2" s="46" t="s">
        <v>1</v>
      </c>
    </row>
    <row r="3" spans="1:31" s="9" customFormat="1" ht="54" customHeight="1">
      <c r="A3" s="2"/>
      <c r="B3" s="3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58" t="s">
        <v>7</v>
      </c>
      <c r="H3" s="59"/>
      <c r="I3" s="58" t="s">
        <v>8</v>
      </c>
      <c r="J3" s="59"/>
      <c r="K3" s="58" t="s">
        <v>9</v>
      </c>
      <c r="L3" s="59"/>
      <c r="M3" s="60" t="s">
        <v>10</v>
      </c>
      <c r="N3" s="61"/>
      <c r="O3" s="6" t="s">
        <v>11</v>
      </c>
      <c r="P3" s="7" t="s">
        <v>12</v>
      </c>
      <c r="Q3" s="7" t="s">
        <v>13</v>
      </c>
      <c r="R3" s="7" t="s">
        <v>14</v>
      </c>
      <c r="S3" s="7" t="s">
        <v>15</v>
      </c>
      <c r="T3" s="7" t="s">
        <v>16</v>
      </c>
      <c r="U3" s="7" t="s">
        <v>38</v>
      </c>
      <c r="V3" s="7" t="s">
        <v>17</v>
      </c>
      <c r="W3" s="7" t="s">
        <v>41</v>
      </c>
      <c r="X3" s="7" t="s">
        <v>42</v>
      </c>
      <c r="Y3" s="7" t="s">
        <v>30</v>
      </c>
      <c r="Z3" s="7" t="s">
        <v>31</v>
      </c>
      <c r="AA3" s="7" t="s">
        <v>28</v>
      </c>
      <c r="AB3" s="7" t="s">
        <v>18</v>
      </c>
      <c r="AC3" s="7" t="s">
        <v>19</v>
      </c>
      <c r="AD3" s="8" t="s">
        <v>20</v>
      </c>
    </row>
    <row r="4" spans="1:31" s="21" customFormat="1" ht="36" customHeight="1">
      <c r="A4" s="10"/>
      <c r="B4" s="11"/>
      <c r="C4" s="11"/>
      <c r="D4" s="12"/>
      <c r="E4" s="13"/>
      <c r="F4" s="14">
        <v>1</v>
      </c>
      <c r="G4" s="70" t="str">
        <f>IFERROR((#REF!*F4),"")</f>
        <v/>
      </c>
      <c r="H4" s="71"/>
      <c r="I4" s="72"/>
      <c r="J4" s="73"/>
      <c r="K4" s="74"/>
      <c r="L4" s="75"/>
      <c r="M4" s="76"/>
      <c r="N4" s="77"/>
      <c r="O4" s="15" t="str">
        <f t="shared" ref="O4" si="0">IFERROR(((K4*G4-(G4-I4)*M4)*F4),"")</f>
        <v/>
      </c>
      <c r="P4" s="16" t="s">
        <v>43</v>
      </c>
      <c r="Q4" s="16" t="s">
        <v>44</v>
      </c>
      <c r="R4" s="17" t="s">
        <v>21</v>
      </c>
      <c r="S4" s="18" t="s">
        <v>22</v>
      </c>
      <c r="T4" s="16" t="s">
        <v>23</v>
      </c>
      <c r="U4" s="16"/>
      <c r="V4" s="16"/>
      <c r="W4" s="16"/>
      <c r="X4" s="16"/>
      <c r="Y4" s="16"/>
      <c r="Z4" s="18" t="e">
        <f>ROUND(W4/X4,3)</f>
        <v>#DIV/0!</v>
      </c>
      <c r="AA4" s="47"/>
      <c r="AB4" s="19" t="e">
        <f>IF(LEN(AA4)&gt;0,(Z4-I4)*0.1,Z4-I4)</f>
        <v>#DIV/0!</v>
      </c>
      <c r="AC4" s="18" t="e">
        <f>1/X4</f>
        <v>#DIV/0!</v>
      </c>
      <c r="AD4" s="20" t="e">
        <f>G4-I4</f>
        <v>#VALUE!</v>
      </c>
      <c r="AE4" s="21" t="e">
        <f>(AD4/#REF!)*100</f>
        <v>#VALUE!</v>
      </c>
    </row>
    <row r="5" spans="1:31" s="21" customFormat="1" ht="47.25" customHeight="1" thickBot="1">
      <c r="A5" s="22"/>
      <c r="B5" s="23"/>
      <c r="C5" s="24"/>
      <c r="D5" s="25"/>
      <c r="E5" s="26"/>
      <c r="F5" s="27"/>
      <c r="G5" s="78">
        <f>SUM(G4:H4)</f>
        <v>0</v>
      </c>
      <c r="H5" s="79"/>
      <c r="I5" s="78">
        <f>SUM(I4:J4)</f>
        <v>0</v>
      </c>
      <c r="J5" s="79"/>
      <c r="K5" s="80"/>
      <c r="L5" s="81"/>
      <c r="M5" s="82"/>
      <c r="N5" s="83"/>
      <c r="O5" s="28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30"/>
      <c r="AC5" s="29"/>
      <c r="AD5" s="29"/>
    </row>
    <row r="6" spans="1:31" s="37" customFormat="1" ht="21" customHeight="1" thickBot="1">
      <c r="A6" s="31"/>
      <c r="B6" s="32"/>
      <c r="C6" s="32"/>
      <c r="D6" s="32"/>
      <c r="E6" s="33"/>
      <c r="F6" s="34"/>
      <c r="G6" s="34"/>
      <c r="H6" s="35" t="s">
        <v>24</v>
      </c>
      <c r="I6" s="64">
        <f>G5-I5</f>
        <v>0</v>
      </c>
      <c r="J6" s="65"/>
      <c r="K6" s="66">
        <f>I6*M4</f>
        <v>0</v>
      </c>
      <c r="L6" s="67"/>
      <c r="M6" s="68" t="s">
        <v>25</v>
      </c>
      <c r="N6" s="69"/>
      <c r="O6" s="36">
        <f>SUM(O4:O5)</f>
        <v>0</v>
      </c>
    </row>
    <row r="8" spans="1:31">
      <c r="P8" s="42"/>
      <c r="Q8" s="45" t="s">
        <v>26</v>
      </c>
      <c r="S8" s="7" t="s">
        <v>6</v>
      </c>
      <c r="T8" s="50" t="s">
        <v>26</v>
      </c>
    </row>
    <row r="9" spans="1:31">
      <c r="I9" s="40"/>
      <c r="P9" s="44"/>
      <c r="Q9" s="45" t="s">
        <v>27</v>
      </c>
      <c r="S9" s="53" t="s">
        <v>7</v>
      </c>
      <c r="T9" s="55" t="s">
        <v>32</v>
      </c>
    </row>
    <row r="10" spans="1:31" ht="15.75">
      <c r="I10" s="41"/>
      <c r="P10" s="43"/>
      <c r="Q10" s="45" t="s">
        <v>29</v>
      </c>
      <c r="S10" s="53"/>
      <c r="T10" s="55"/>
    </row>
    <row r="11" spans="1:31">
      <c r="S11" s="53" t="s">
        <v>8</v>
      </c>
      <c r="T11" s="56" t="s">
        <v>26</v>
      </c>
    </row>
    <row r="12" spans="1:31" ht="15.75">
      <c r="I12" s="38"/>
      <c r="S12" s="53"/>
      <c r="T12" s="56"/>
    </row>
    <row r="13" spans="1:31">
      <c r="I13" s="39"/>
      <c r="S13" s="53" t="s">
        <v>9</v>
      </c>
      <c r="T13" s="56" t="s">
        <v>26</v>
      </c>
    </row>
    <row r="14" spans="1:31">
      <c r="I14" s="39"/>
      <c r="S14" s="53"/>
      <c r="T14" s="56"/>
    </row>
    <row r="15" spans="1:31">
      <c r="I15" s="40"/>
      <c r="S15" s="54" t="s">
        <v>10</v>
      </c>
      <c r="T15" s="57" t="s">
        <v>26</v>
      </c>
    </row>
    <row r="16" spans="1:31">
      <c r="I16" s="40"/>
      <c r="S16" s="54"/>
      <c r="T16" s="57"/>
    </row>
    <row r="17" spans="9:20">
      <c r="I17" s="40"/>
      <c r="S17" s="48" t="s">
        <v>11</v>
      </c>
      <c r="T17" s="51" t="s">
        <v>26</v>
      </c>
    </row>
    <row r="18" spans="9:20">
      <c r="I18" s="40"/>
      <c r="S18" s="7" t="s">
        <v>12</v>
      </c>
      <c r="T18" s="50" t="s">
        <v>26</v>
      </c>
    </row>
    <row r="19" spans="9:20">
      <c r="I19" s="40"/>
      <c r="S19" s="7" t="s">
        <v>13</v>
      </c>
      <c r="T19" s="50" t="s">
        <v>26</v>
      </c>
    </row>
    <row r="20" spans="9:20">
      <c r="I20" s="40"/>
      <c r="S20" s="7" t="s">
        <v>14</v>
      </c>
      <c r="T20" s="50" t="s">
        <v>26</v>
      </c>
    </row>
    <row r="21" spans="9:20">
      <c r="I21" s="40"/>
      <c r="S21" s="7" t="s">
        <v>15</v>
      </c>
      <c r="T21" s="50" t="s">
        <v>26</v>
      </c>
    </row>
    <row r="22" spans="9:20">
      <c r="I22" s="40"/>
      <c r="S22" s="7" t="s">
        <v>16</v>
      </c>
      <c r="T22" s="50" t="s">
        <v>26</v>
      </c>
    </row>
    <row r="23" spans="9:20">
      <c r="I23" s="40"/>
      <c r="S23" s="7" t="s">
        <v>38</v>
      </c>
      <c r="T23" s="50" t="s">
        <v>26</v>
      </c>
    </row>
    <row r="24" spans="9:20">
      <c r="I24" s="40"/>
      <c r="S24" s="7" t="s">
        <v>39</v>
      </c>
      <c r="T24" s="50" t="s">
        <v>26</v>
      </c>
    </row>
    <row r="25" spans="9:20">
      <c r="I25" s="40"/>
      <c r="S25" s="7" t="s">
        <v>40</v>
      </c>
      <c r="T25" s="50" t="s">
        <v>26</v>
      </c>
    </row>
    <row r="26" spans="9:20">
      <c r="I26" s="40"/>
      <c r="S26" s="7" t="s">
        <v>17</v>
      </c>
      <c r="T26" s="52" t="s">
        <v>27</v>
      </c>
    </row>
    <row r="27" spans="9:20">
      <c r="I27" s="40"/>
      <c r="S27" s="7" t="s">
        <v>41</v>
      </c>
      <c r="T27" s="50" t="s">
        <v>26</v>
      </c>
    </row>
    <row r="28" spans="9:20">
      <c r="I28" s="40"/>
      <c r="S28" s="7" t="s">
        <v>42</v>
      </c>
      <c r="T28" s="50" t="s">
        <v>26</v>
      </c>
    </row>
    <row r="29" spans="9:20">
      <c r="I29" s="40"/>
      <c r="S29" s="7" t="s">
        <v>30</v>
      </c>
      <c r="T29" s="50" t="s">
        <v>26</v>
      </c>
    </row>
    <row r="30" spans="9:20">
      <c r="I30" s="40"/>
      <c r="S30" s="7" t="s">
        <v>31</v>
      </c>
      <c r="T30" s="49" t="s">
        <v>45</v>
      </c>
    </row>
    <row r="31" spans="9:20">
      <c r="I31" s="40"/>
      <c r="S31" s="7" t="s">
        <v>33</v>
      </c>
      <c r="T31" s="43" t="s">
        <v>35</v>
      </c>
    </row>
    <row r="32" spans="9:20">
      <c r="I32" s="40"/>
      <c r="S32" s="7" t="s">
        <v>34</v>
      </c>
      <c r="T32" s="43" t="s">
        <v>36</v>
      </c>
    </row>
    <row r="33" spans="9:20">
      <c r="I33" s="40"/>
      <c r="S33" s="7" t="s">
        <v>19</v>
      </c>
      <c r="T33" s="49" t="s">
        <v>46</v>
      </c>
    </row>
    <row r="34" spans="9:20">
      <c r="I34" s="40"/>
      <c r="S34" s="7" t="s">
        <v>20</v>
      </c>
      <c r="T34" s="49" t="s">
        <v>37</v>
      </c>
    </row>
    <row r="35" spans="9:20">
      <c r="I35" s="40"/>
    </row>
    <row r="36" spans="9:20">
      <c r="I36" s="40"/>
    </row>
    <row r="42" spans="9:20">
      <c r="I42" s="9"/>
    </row>
  </sheetData>
  <mergeCells count="24">
    <mergeCell ref="I6:J6"/>
    <mergeCell ref="K6:L6"/>
    <mergeCell ref="M6:N6"/>
    <mergeCell ref="G4:H4"/>
    <mergeCell ref="I4:J4"/>
    <mergeCell ref="K4:L4"/>
    <mergeCell ref="M4:N4"/>
    <mergeCell ref="G5:H5"/>
    <mergeCell ref="I5:J5"/>
    <mergeCell ref="K5:L5"/>
    <mergeCell ref="M5:N5"/>
    <mergeCell ref="G3:H3"/>
    <mergeCell ref="I3:J3"/>
    <mergeCell ref="K3:L3"/>
    <mergeCell ref="M3:N3"/>
    <mergeCell ref="U2:W2"/>
    <mergeCell ref="S9:S10"/>
    <mergeCell ref="S11:S12"/>
    <mergeCell ref="S13:S14"/>
    <mergeCell ref="S15:S16"/>
    <mergeCell ref="T9:T10"/>
    <mergeCell ref="T11:T12"/>
    <mergeCell ref="T13:T14"/>
    <mergeCell ref="T15:T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 Type Angle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Sales2</dc:creator>
  <cp:lastModifiedBy>Sales2</cp:lastModifiedBy>
  <dcterms:created xsi:type="dcterms:W3CDTF">2025-08-29T05:32:52Z</dcterms:created>
  <dcterms:modified xsi:type="dcterms:W3CDTF">2025-08-29T12:53:30Z</dcterms:modified>
</cp:coreProperties>
</file>